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ageningenur4-my.sharepoint.com/personal/pim_brascamp_wur_nl/Documents/honinggelden/planning/"/>
    </mc:Choice>
  </mc:AlternateContent>
  <xr:revisionPtr revIDLastSave="4" documentId="8_{458B5B10-4DD1-4FD2-9F3E-B53DD41078EB}" xr6:coauthVersionLast="47" xr6:coauthVersionMax="47" xr10:uidLastSave="{B43D293B-68BF-48B1-BA16-9608A218468D}"/>
  <bookViews>
    <workbookView xWindow="-108" yWindow="372" windowWidth="23256" windowHeight="12696" xr2:uid="{96F0A671-439C-4394-966E-1CC592CC8504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9" i="1" s="1"/>
  <c r="D8" i="1" s="1"/>
  <c r="D7" i="1" s="1"/>
  <c r="D6" i="1" s="1"/>
  <c r="C10" i="1"/>
  <c r="C9" i="1" s="1"/>
  <c r="C8" i="1" s="1"/>
  <c r="C7" i="1" s="1"/>
  <c r="C6" i="1" s="1"/>
  <c r="E4" i="1"/>
  <c r="H8" i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G19" i="1" l="1"/>
  <c r="G20" i="1" s="1"/>
  <c r="G21" i="1" s="1"/>
  <c r="G22" i="1" s="1"/>
  <c r="G23" i="1" s="1"/>
  <c r="G24" i="1" s="1"/>
  <c r="G25" i="1" s="1"/>
  <c r="G26" i="1" s="1"/>
  <c r="G27" i="1" s="1"/>
  <c r="F12" i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D12" i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C12" i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5" i="1" s="1"/>
  <c r="E26" i="1" l="1"/>
  <c r="E25" i="1" s="1"/>
  <c r="E24" i="1" s="1"/>
  <c r="E23" i="1" l="1"/>
  <c r="E22" i="1" s="1"/>
  <c r="E21" i="1" s="1"/>
  <c r="E20" i="1" s="1"/>
  <c r="E19" i="1" s="1"/>
  <c r="E18" i="1" s="1"/>
  <c r="E17" i="1" s="1"/>
  <c r="E16" i="1" s="1"/>
  <c r="E15" i="1" s="1"/>
  <c r="E14" i="1" s="1"/>
  <c r="E13" i="1" s="1"/>
  <c r="E12" i="1" s="1"/>
  <c r="E11" i="1" s="1"/>
  <c r="E10" i="1" s="1"/>
  <c r="E9" i="1" s="1"/>
  <c r="E8" i="1" s="1"/>
  <c r="E7" i="1" s="1"/>
  <c r="E6" i="1" s="1"/>
</calcChain>
</file>

<file path=xl/sharedStrings.xml><?xml version="1.0" encoding="utf-8"?>
<sst xmlns="http://schemas.openxmlformats.org/spreadsheetml/2006/main" count="33" uniqueCount="30">
  <si>
    <t>geslachtsrijp</t>
  </si>
  <si>
    <t>Darren</t>
  </si>
  <si>
    <t>inseminatiedatum invullen, de andere data volgen</t>
  </si>
  <si>
    <t>gesloten doppen</t>
  </si>
  <si>
    <t>poppen</t>
  </si>
  <si>
    <t>uitlopen</t>
  </si>
  <si>
    <t>10 dagen oud</t>
  </si>
  <si>
    <t>Koningin insemineren</t>
  </si>
  <si>
    <t>Eerste beschikbaarheid voor insemineren, 2 weken beschikbaar</t>
  </si>
  <si>
    <t>overlarven</t>
  </si>
  <si>
    <t>bij doppenproject: uitgeven larven</t>
  </si>
  <si>
    <t>Opkooien of in broedstoof</t>
  </si>
  <si>
    <t>(Naar bevruchtingseiland)</t>
  </si>
  <si>
    <t>merken en in bevruchtingskastje</t>
  </si>
  <si>
    <t>Koninginnen</t>
  </si>
  <si>
    <t>Controle darrencellen in broedraam</t>
  </si>
  <si>
    <t>darreneitjes</t>
  </si>
  <si>
    <t>darrenraat inhangen</t>
  </si>
  <si>
    <t>Uitlopen darren</t>
  </si>
  <si>
    <t>kolom</t>
  </si>
  <si>
    <t>leeftijd koningin vanaf eitje = 0</t>
  </si>
  <si>
    <t>leeftijd koningin vanaf uitlopen =0</t>
  </si>
  <si>
    <t>Nederlandse nummering vanaf -1 = overlarven</t>
  </si>
  <si>
    <t>leeftijd dar gerekend vanaf eitje = 0</t>
  </si>
  <si>
    <t>leeftijd dar gerekend vanaf uitlopen = 0</t>
  </si>
  <si>
    <t>C</t>
  </si>
  <si>
    <t>D</t>
  </si>
  <si>
    <t>F</t>
  </si>
  <si>
    <t>G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</si>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</sst>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14" fontId="0" fillId="0" borderId="0" xfId="0" applyNumberFormat="1"/>
    <xf numFmtId="0" fontId="0" fillId="2" borderId="1" xfId="0" applyFill="1" applyBorder="1"/>
    <xf numFmtId="14" fontId="0" fillId="0" borderId="1" xfId="0" applyNumberFormat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8" xfId="0" applyFill="1" applyBorder="1"/>
    <xf numFmtId="0" fontId="1" fillId="2" borderId="1" xfId="0" applyFont="1" applyFill="1" applyBorder="1"/>
    <xf numFmtId="14" fontId="0" fillId="0" borderId="11" xfId="0" applyNumberFormat="1" applyBorder="1"/>
    <xf numFmtId="1" fontId="0" fillId="3" borderId="1" xfId="0" applyNumberFormat="1" applyFill="1" applyBorder="1"/>
    <xf numFmtId="1" fontId="0" fillId="2" borderId="1" xfId="0" applyNumberFormat="1" applyFill="1" applyBorder="1"/>
    <xf numFmtId="0" fontId="0" fillId="3" borderId="4" xfId="0" applyFill="1" applyBorder="1"/>
    <xf numFmtId="1" fontId="0" fillId="2" borderId="5" xfId="0" applyNumberFormat="1" applyFill="1" applyBorder="1"/>
    <xf numFmtId="0" fontId="0" fillId="2" borderId="6" xfId="0" applyFill="1" applyBorder="1" applyAlignment="1">
      <alignment vertical="top" wrapText="1"/>
    </xf>
    <xf numFmtId="0" fontId="0" fillId="2" borderId="6" xfId="0" applyFill="1" applyBorder="1" applyAlignment="1">
      <alignment vertical="center" wrapText="1"/>
    </xf>
    <xf numFmtId="0" fontId="0" fillId="2" borderId="6" xfId="0" applyFill="1" applyBorder="1" applyAlignment="1">
      <alignment wrapText="1"/>
    </xf>
    <xf numFmtId="1" fontId="0" fillId="2" borderId="8" xfId="0" applyNumberFormat="1" applyFill="1" applyBorder="1"/>
    <xf numFmtId="1" fontId="0" fillId="3" borderId="8" xfId="0" applyNumberFormat="1" applyFill="1" applyBorder="1"/>
    <xf numFmtId="0" fontId="0" fillId="2" borderId="9" xfId="0" applyFill="1" applyBorder="1" applyAlignment="1">
      <alignment wrapText="1"/>
    </xf>
    <xf numFmtId="1" fontId="0" fillId="0" borderId="0" xfId="0" applyNumberFormat="1"/>
    <xf numFmtId="0" fontId="0" fillId="2" borderId="14" xfId="0" applyFill="1" applyBorder="1"/>
    <xf numFmtId="14" fontId="0" fillId="0" borderId="17" xfId="0" applyNumberFormat="1" applyBorder="1"/>
    <xf numFmtId="1" fontId="0" fillId="2" borderId="18" xfId="0" applyNumberFormat="1" applyFill="1" applyBorder="1"/>
    <xf numFmtId="0" fontId="0" fillId="0" borderId="16" xfId="0" applyBorder="1"/>
    <xf numFmtId="0" fontId="0" fillId="2" borderId="27" xfId="0" applyFill="1" applyBorder="1"/>
    <xf numFmtId="0" fontId="0" fillId="2" borderId="28" xfId="0" applyFill="1" applyBorder="1"/>
    <xf numFmtId="0" fontId="0" fillId="2" borderId="29" xfId="0" applyFill="1" applyBorder="1"/>
    <xf numFmtId="0" fontId="0" fillId="2" borderId="13" xfId="0" applyFill="1" applyBorder="1"/>
    <xf numFmtId="0" fontId="0" fillId="2" borderId="2" xfId="0" applyFill="1" applyBorder="1"/>
    <xf numFmtId="14" fontId="0" fillId="4" borderId="1" xfId="0" applyNumberFormat="1" applyFill="1" applyBorder="1"/>
    <xf numFmtId="14" fontId="0" fillId="3" borderId="1" xfId="0" applyNumberFormat="1" applyFill="1" applyBorder="1"/>
    <xf numFmtId="0" fontId="0" fillId="0" borderId="0" xfId="0" applyAlignment="1">
      <alignment horizontal="center"/>
    </xf>
    <xf numFmtId="0" fontId="0" fillId="3" borderId="16" xfId="0" applyFill="1" applyBorder="1" applyAlignment="1">
      <alignment vertical="top" wrapText="1"/>
    </xf>
    <xf numFmtId="0" fontId="0" fillId="0" borderId="2" xfId="0" applyBorder="1" applyAlignment="1">
      <alignment horizontal="center" wrapText="1"/>
    </xf>
    <xf numFmtId="0" fontId="1" fillId="2" borderId="12" xfId="0" applyFont="1" applyFill="1" applyBorder="1" applyAlignment="1">
      <alignment horizontal="right"/>
    </xf>
    <xf numFmtId="0" fontId="0" fillId="0" borderId="33" xfId="0" applyBorder="1" applyAlignment="1">
      <alignment horizontal="center" wrapText="1"/>
    </xf>
    <xf numFmtId="0" fontId="0" fillId="0" borderId="33" xfId="0" applyBorder="1"/>
    <xf numFmtId="0" fontId="0" fillId="0" borderId="10" xfId="0" applyBorder="1"/>
    <xf numFmtId="0" fontId="0" fillId="5" borderId="3" xfId="0" applyFill="1" applyBorder="1" applyAlignment="1">
      <alignment horizontal="center" wrapText="1"/>
    </xf>
    <xf numFmtId="0" fontId="0" fillId="5" borderId="21" xfId="0" applyFill="1" applyBorder="1"/>
    <xf numFmtId="0" fontId="0" fillId="5" borderId="5" xfId="0" applyFill="1" applyBorder="1" applyAlignment="1">
      <alignment horizontal="center" wrapText="1"/>
    </xf>
    <xf numFmtId="0" fontId="0" fillId="5" borderId="23" xfId="0" applyFill="1" applyBorder="1"/>
    <xf numFmtId="0" fontId="0" fillId="5" borderId="5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26" xfId="0" applyFill="1" applyBorder="1"/>
    <xf numFmtId="0" fontId="0" fillId="5" borderId="10" xfId="0" applyFill="1" applyBorder="1" applyAlignment="1">
      <alignment horizontal="center" wrapText="1"/>
    </xf>
    <xf numFmtId="0" fontId="0" fillId="2" borderId="5" xfId="0" applyFill="1" applyBorder="1" applyAlignment="1">
      <alignment vertical="center" wrapText="1"/>
    </xf>
    <xf numFmtId="0" fontId="0" fillId="2" borderId="7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5" borderId="30" xfId="0" applyFill="1" applyBorder="1" applyAlignment="1">
      <alignment horizontal="center" vertical="center" wrapText="1"/>
    </xf>
    <xf numFmtId="0" fontId="0" fillId="5" borderId="31" xfId="0" applyFill="1" applyBorder="1" applyAlignment="1">
      <alignment vertical="center" wrapText="1"/>
    </xf>
    <xf numFmtId="0" fontId="0" fillId="5" borderId="32" xfId="0" applyFill="1" applyBorder="1" applyAlignment="1">
      <alignment vertical="center" wrapText="1"/>
    </xf>
    <xf numFmtId="0" fontId="0" fillId="2" borderId="1" xfId="0" applyFill="1" applyBorder="1" applyAlignment="1">
      <alignment wrapText="1"/>
    </xf>
    <xf numFmtId="0" fontId="0" fillId="2" borderId="14" xfId="0" applyFill="1" applyBorder="1" applyAlignment="1">
      <alignment vertical="center" wrapText="1"/>
    </xf>
    <xf numFmtId="0" fontId="0" fillId="2" borderId="15" xfId="0" applyFill="1" applyBorder="1" applyAlignment="1">
      <alignment vertical="center" wrapText="1"/>
    </xf>
    <xf numFmtId="0" fontId="0" fillId="5" borderId="19" xfId="0" applyFill="1" applyBorder="1" applyAlignment="1">
      <alignment horizontal="center" wrapText="1"/>
    </xf>
    <xf numFmtId="0" fontId="0" fillId="5" borderId="20" xfId="0" applyFill="1" applyBorder="1" applyAlignment="1">
      <alignment horizontal="center" wrapText="1"/>
    </xf>
    <xf numFmtId="0" fontId="0" fillId="5" borderId="21" xfId="0" applyFill="1" applyBorder="1" applyAlignment="1">
      <alignment horizontal="center" wrapText="1"/>
    </xf>
    <xf numFmtId="0" fontId="0" fillId="5" borderId="22" xfId="0" applyFill="1" applyBorder="1" applyAlignment="1">
      <alignment horizontal="center" wrapText="1"/>
    </xf>
    <xf numFmtId="0" fontId="0" fillId="5" borderId="0" xfId="0" applyFill="1" applyAlignment="1">
      <alignment horizontal="center" wrapText="1"/>
    </xf>
    <xf numFmtId="0" fontId="0" fillId="5" borderId="23" xfId="0" applyFill="1" applyBorder="1" applyAlignment="1">
      <alignment horizontal="center" wrapText="1"/>
    </xf>
    <xf numFmtId="0" fontId="0" fillId="5" borderId="24" xfId="0" applyFill="1" applyBorder="1" applyAlignment="1">
      <alignment horizontal="center" wrapText="1"/>
    </xf>
    <xf numFmtId="0" fontId="0" fillId="5" borderId="25" xfId="0" applyFill="1" applyBorder="1" applyAlignment="1">
      <alignment horizontal="center" wrapText="1"/>
    </xf>
    <xf numFmtId="0" fontId="0" fillId="5" borderId="26" xfId="0" applyFill="1" applyBorder="1" applyAlignment="1">
      <alignment horizontal="center" wrapText="1"/>
    </xf>
    <xf numFmtId="0" fontId="0" fillId="2" borderId="1" xfId="0" applyFill="1" applyBorder="1" applyAlignment="1">
      <alignment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6A093-59B6-4B66-880D-4534C96F7C07}">
  <dimension ref="A1:M32"/>
  <sheetViews>
    <sheetView tabSelected="1" workbookViewId="0">
      <selection activeCell="M19" sqref="M19"/>
    </sheetView>
  </sheetViews>
  <sheetFormatPr defaultRowHeight="14.4" x14ac:dyDescent="0.3"/>
  <cols>
    <col min="1" max="1" width="19.6640625" customWidth="1"/>
    <col min="2" max="2" width="11.88671875" customWidth="1"/>
    <col min="3" max="3" width="5.6640625" customWidth="1"/>
    <col min="4" max="4" width="4.77734375" customWidth="1"/>
    <col min="5" max="5" width="10.5546875" customWidth="1"/>
    <col min="6" max="6" width="5.77734375" customWidth="1"/>
    <col min="7" max="8" width="4.5546875" customWidth="1"/>
    <col min="9" max="9" width="12.21875" customWidth="1"/>
    <col min="10" max="10" width="30" customWidth="1"/>
    <col min="11" max="11" width="2.33203125" customWidth="1"/>
    <col min="12" max="12" width="8.77734375" style="32" customWidth="1"/>
    <col min="13" max="13" width="40.33203125" customWidth="1"/>
  </cols>
  <sheetData>
    <row r="1" spans="1:13" ht="15" thickBot="1" x14ac:dyDescent="0.35">
      <c r="J1" s="32"/>
      <c r="K1" s="34"/>
      <c r="L1" s="46" t="s">
        <v>19</v>
      </c>
      <c r="M1" s="38"/>
    </row>
    <row r="2" spans="1:13" x14ac:dyDescent="0.3">
      <c r="J2" s="50" t="s">
        <v>2</v>
      </c>
      <c r="K2" s="36"/>
      <c r="L2" s="39" t="s">
        <v>25</v>
      </c>
      <c r="M2" s="40" t="s">
        <v>23</v>
      </c>
    </row>
    <row r="3" spans="1:13" x14ac:dyDescent="0.3">
      <c r="A3" s="8" t="s">
        <v>1</v>
      </c>
      <c r="B3" s="49" t="s">
        <v>17</v>
      </c>
      <c r="C3" s="2"/>
      <c r="D3" s="2"/>
      <c r="E3" s="2"/>
      <c r="J3" s="51"/>
      <c r="K3" s="36"/>
      <c r="L3" s="41" t="s">
        <v>26</v>
      </c>
      <c r="M3" s="42" t="s">
        <v>24</v>
      </c>
    </row>
    <row r="4" spans="1:13" ht="15" thickBot="1" x14ac:dyDescent="0.35">
      <c r="A4" s="2"/>
      <c r="B4" s="49"/>
      <c r="C4" s="2">
        <v>-1</v>
      </c>
      <c r="D4" s="2"/>
      <c r="E4" s="30">
        <f>E27-46</f>
        <v>44663</v>
      </c>
      <c r="J4" s="52"/>
      <c r="K4" s="37"/>
      <c r="L4" s="43" t="s">
        <v>27</v>
      </c>
      <c r="M4" s="42" t="s">
        <v>20</v>
      </c>
    </row>
    <row r="5" spans="1:13" ht="15" thickBot="1" x14ac:dyDescent="0.35">
      <c r="A5" s="5"/>
      <c r="B5" s="2" t="s">
        <v>16</v>
      </c>
      <c r="C5" s="2">
        <f>C27-45</f>
        <v>0</v>
      </c>
      <c r="D5" s="2"/>
      <c r="E5" s="2"/>
      <c r="J5" s="35" t="s">
        <v>14</v>
      </c>
      <c r="K5" s="24"/>
      <c r="L5" s="43" t="s">
        <v>28</v>
      </c>
      <c r="M5" s="42" t="s">
        <v>21</v>
      </c>
    </row>
    <row r="6" spans="1:13" ht="14.4" customHeight="1" thickBot="1" x14ac:dyDescent="0.35">
      <c r="A6" s="2" t="s">
        <v>18</v>
      </c>
      <c r="B6" s="28"/>
      <c r="C6" s="2">
        <f t="shared" ref="C6:D10" si="0">C7-1</f>
        <v>24</v>
      </c>
      <c r="D6" s="6">
        <f t="shared" si="0"/>
        <v>0</v>
      </c>
      <c r="E6" s="31">
        <f t="shared" ref="E6:E25" si="1">E7-1</f>
        <v>44688</v>
      </c>
      <c r="F6" s="27"/>
      <c r="G6" s="4"/>
      <c r="H6" s="12">
        <v>-1</v>
      </c>
      <c r="I6" s="26"/>
      <c r="J6" s="33" t="s">
        <v>9</v>
      </c>
      <c r="K6" s="24"/>
      <c r="L6" s="44" t="s">
        <v>29</v>
      </c>
      <c r="M6" s="45" t="s">
        <v>22</v>
      </c>
    </row>
    <row r="7" spans="1:13" x14ac:dyDescent="0.3">
      <c r="A7" s="5"/>
      <c r="B7" s="2"/>
      <c r="C7" s="2">
        <f t="shared" si="0"/>
        <v>25</v>
      </c>
      <c r="D7" s="6">
        <f t="shared" si="0"/>
        <v>1</v>
      </c>
      <c r="E7" s="3">
        <f t="shared" si="1"/>
        <v>44689</v>
      </c>
      <c r="F7" s="29"/>
      <c r="G7" s="2"/>
      <c r="H7" s="10">
        <v>0</v>
      </c>
      <c r="I7" s="2"/>
      <c r="J7" s="6" t="s">
        <v>10</v>
      </c>
    </row>
    <row r="8" spans="1:13" x14ac:dyDescent="0.3">
      <c r="A8" s="5"/>
      <c r="B8" s="2"/>
      <c r="C8" s="2">
        <f t="shared" si="0"/>
        <v>26</v>
      </c>
      <c r="D8" s="6">
        <f t="shared" si="0"/>
        <v>2</v>
      </c>
      <c r="E8" s="9">
        <f t="shared" si="1"/>
        <v>44690</v>
      </c>
      <c r="F8" s="5"/>
      <c r="G8" s="2"/>
      <c r="H8" s="10">
        <f>H7+1</f>
        <v>1</v>
      </c>
      <c r="I8" s="2"/>
      <c r="J8" s="6"/>
    </row>
    <row r="9" spans="1:13" x14ac:dyDescent="0.3">
      <c r="A9" s="5"/>
      <c r="B9" s="2"/>
      <c r="C9" s="2">
        <f t="shared" si="0"/>
        <v>27</v>
      </c>
      <c r="D9" s="6">
        <f t="shared" si="0"/>
        <v>3</v>
      </c>
      <c r="E9" s="9">
        <f t="shared" si="1"/>
        <v>44691</v>
      </c>
      <c r="F9" s="5"/>
      <c r="G9" s="2"/>
      <c r="H9" s="10">
        <f t="shared" ref="H9:H27" si="2">H8+1</f>
        <v>2</v>
      </c>
      <c r="I9" s="2"/>
      <c r="J9" s="6"/>
    </row>
    <row r="10" spans="1:13" x14ac:dyDescent="0.3">
      <c r="A10" s="5"/>
      <c r="B10" s="2"/>
      <c r="C10" s="2">
        <f t="shared" si="0"/>
        <v>28</v>
      </c>
      <c r="D10" s="6">
        <f t="shared" si="0"/>
        <v>4</v>
      </c>
      <c r="E10" s="9">
        <f t="shared" si="1"/>
        <v>44692</v>
      </c>
      <c r="F10" s="5"/>
      <c r="G10" s="2"/>
      <c r="H10" s="10">
        <f t="shared" si="2"/>
        <v>3</v>
      </c>
      <c r="I10" s="2"/>
      <c r="J10" s="6"/>
    </row>
    <row r="11" spans="1:13" x14ac:dyDescent="0.3">
      <c r="A11" s="5"/>
      <c r="B11" s="2"/>
      <c r="C11" s="2">
        <v>29</v>
      </c>
      <c r="D11" s="6">
        <v>5</v>
      </c>
      <c r="E11" s="9">
        <f t="shared" si="1"/>
        <v>44693</v>
      </c>
      <c r="F11" s="13">
        <v>10</v>
      </c>
      <c r="G11" s="11"/>
      <c r="H11" s="10">
        <f t="shared" si="2"/>
        <v>4</v>
      </c>
      <c r="I11" s="53" t="s">
        <v>3</v>
      </c>
      <c r="J11" s="6"/>
    </row>
    <row r="12" spans="1:13" x14ac:dyDescent="0.3">
      <c r="A12" s="47" t="s">
        <v>15</v>
      </c>
      <c r="B12" s="2"/>
      <c r="C12" s="2">
        <f>C11+1</f>
        <v>30</v>
      </c>
      <c r="D12" s="6">
        <f>D11+1</f>
        <v>6</v>
      </c>
      <c r="E12" s="9">
        <f t="shared" si="1"/>
        <v>44694</v>
      </c>
      <c r="F12" s="13">
        <f>F11+1</f>
        <v>11</v>
      </c>
      <c r="G12" s="11"/>
      <c r="H12" s="10">
        <f t="shared" si="2"/>
        <v>5</v>
      </c>
      <c r="I12" s="53"/>
      <c r="J12" s="14" t="s">
        <v>11</v>
      </c>
    </row>
    <row r="13" spans="1:13" x14ac:dyDescent="0.3">
      <c r="A13" s="47"/>
      <c r="B13" s="2"/>
      <c r="C13" s="2">
        <f t="shared" ref="C13:C27" si="3">C12+1</f>
        <v>31</v>
      </c>
      <c r="D13" s="6">
        <f t="shared" ref="D13:D27" si="4">D12+1</f>
        <v>7</v>
      </c>
      <c r="E13" s="9">
        <f t="shared" si="1"/>
        <v>44695</v>
      </c>
      <c r="F13" s="13">
        <f t="shared" ref="F13:F27" si="5">F12+1</f>
        <v>12</v>
      </c>
      <c r="G13" s="11"/>
      <c r="H13" s="10">
        <f t="shared" si="2"/>
        <v>6</v>
      </c>
      <c r="I13" s="2"/>
      <c r="J13" s="6"/>
    </row>
    <row r="14" spans="1:13" x14ac:dyDescent="0.3">
      <c r="A14" s="5"/>
      <c r="B14" s="2"/>
      <c r="C14" s="2">
        <f t="shared" si="3"/>
        <v>32</v>
      </c>
      <c r="D14" s="6">
        <f t="shared" si="4"/>
        <v>8</v>
      </c>
      <c r="E14" s="9">
        <f t="shared" si="1"/>
        <v>44696</v>
      </c>
      <c r="F14" s="13">
        <f t="shared" si="5"/>
        <v>13</v>
      </c>
      <c r="G14" s="11"/>
      <c r="H14" s="10">
        <f t="shared" si="2"/>
        <v>7</v>
      </c>
      <c r="I14" s="2" t="s">
        <v>4</v>
      </c>
      <c r="J14" s="6"/>
    </row>
    <row r="15" spans="1:13" x14ac:dyDescent="0.3">
      <c r="A15" s="5"/>
      <c r="B15" s="2"/>
      <c r="C15" s="2">
        <f t="shared" si="3"/>
        <v>33</v>
      </c>
      <c r="D15" s="6">
        <f t="shared" si="4"/>
        <v>9</v>
      </c>
      <c r="E15" s="9">
        <f t="shared" si="1"/>
        <v>44697</v>
      </c>
      <c r="F15" s="13">
        <f t="shared" si="5"/>
        <v>14</v>
      </c>
      <c r="G15" s="11"/>
      <c r="H15" s="10">
        <f t="shared" si="2"/>
        <v>8</v>
      </c>
      <c r="I15" s="2"/>
      <c r="J15" s="6"/>
    </row>
    <row r="16" spans="1:13" x14ac:dyDescent="0.3">
      <c r="A16" s="5"/>
      <c r="B16" s="2"/>
      <c r="C16" s="2">
        <f t="shared" si="3"/>
        <v>34</v>
      </c>
      <c r="D16" s="6">
        <f t="shared" si="4"/>
        <v>10</v>
      </c>
      <c r="E16" s="9">
        <f t="shared" si="1"/>
        <v>44698</v>
      </c>
      <c r="F16" s="13">
        <f t="shared" si="5"/>
        <v>15</v>
      </c>
      <c r="G16" s="11"/>
      <c r="H16" s="10">
        <f t="shared" si="2"/>
        <v>9</v>
      </c>
      <c r="I16" s="2"/>
      <c r="J16" s="6"/>
    </row>
    <row r="17" spans="1:10" x14ac:dyDescent="0.3">
      <c r="A17" s="5"/>
      <c r="B17" s="2"/>
      <c r="C17" s="2">
        <f t="shared" si="3"/>
        <v>35</v>
      </c>
      <c r="D17" s="6">
        <f t="shared" si="4"/>
        <v>11</v>
      </c>
      <c r="E17" s="9">
        <f t="shared" si="1"/>
        <v>44699</v>
      </c>
      <c r="F17" s="13">
        <f t="shared" si="5"/>
        <v>16</v>
      </c>
      <c r="G17" s="11"/>
      <c r="H17" s="10">
        <f t="shared" si="2"/>
        <v>10</v>
      </c>
      <c r="I17" s="2" t="s">
        <v>5</v>
      </c>
      <c r="J17" s="54" t="s">
        <v>13</v>
      </c>
    </row>
    <row r="18" spans="1:10" x14ac:dyDescent="0.3">
      <c r="A18" s="5"/>
      <c r="B18" s="65" t="s">
        <v>0</v>
      </c>
      <c r="C18" s="2">
        <f t="shared" si="3"/>
        <v>36</v>
      </c>
      <c r="D18" s="6">
        <f t="shared" si="4"/>
        <v>12</v>
      </c>
      <c r="E18" s="9">
        <f t="shared" si="1"/>
        <v>44700</v>
      </c>
      <c r="F18" s="13">
        <f t="shared" si="5"/>
        <v>17</v>
      </c>
      <c r="G18" s="11">
        <v>1</v>
      </c>
      <c r="H18" s="10">
        <f t="shared" si="2"/>
        <v>11</v>
      </c>
      <c r="I18" s="2" t="s">
        <v>5</v>
      </c>
      <c r="J18" s="55"/>
    </row>
    <row r="19" spans="1:10" x14ac:dyDescent="0.3">
      <c r="A19" s="5"/>
      <c r="B19" s="65"/>
      <c r="C19" s="2">
        <f t="shared" si="3"/>
        <v>37</v>
      </c>
      <c r="D19" s="6">
        <f t="shared" si="4"/>
        <v>13</v>
      </c>
      <c r="E19" s="9">
        <f t="shared" si="1"/>
        <v>44701</v>
      </c>
      <c r="F19" s="13">
        <f t="shared" si="5"/>
        <v>18</v>
      </c>
      <c r="G19" s="11">
        <f>G18+1</f>
        <v>2</v>
      </c>
      <c r="H19" s="10">
        <f t="shared" si="2"/>
        <v>12</v>
      </c>
      <c r="I19" s="2"/>
      <c r="J19" s="15"/>
    </row>
    <row r="20" spans="1:10" x14ac:dyDescent="0.3">
      <c r="A20" s="5"/>
      <c r="B20" s="2"/>
      <c r="C20" s="2">
        <f t="shared" si="3"/>
        <v>38</v>
      </c>
      <c r="D20" s="6">
        <f t="shared" si="4"/>
        <v>14</v>
      </c>
      <c r="E20" s="9">
        <f t="shared" si="1"/>
        <v>44702</v>
      </c>
      <c r="F20" s="13">
        <f t="shared" si="5"/>
        <v>19</v>
      </c>
      <c r="G20" s="11">
        <f t="shared" ref="G20:G27" si="6">G19+1</f>
        <v>3</v>
      </c>
      <c r="H20" s="10">
        <f t="shared" si="2"/>
        <v>13</v>
      </c>
      <c r="I20" s="2"/>
      <c r="J20" s="6"/>
    </row>
    <row r="21" spans="1:10" x14ac:dyDescent="0.3">
      <c r="A21" s="5"/>
      <c r="B21" s="2"/>
      <c r="C21" s="2">
        <f t="shared" si="3"/>
        <v>39</v>
      </c>
      <c r="D21" s="6">
        <f t="shared" si="4"/>
        <v>15</v>
      </c>
      <c r="E21" s="9">
        <f t="shared" si="1"/>
        <v>44703</v>
      </c>
      <c r="F21" s="13">
        <f t="shared" si="5"/>
        <v>20</v>
      </c>
      <c r="G21" s="11">
        <f t="shared" si="6"/>
        <v>4</v>
      </c>
      <c r="H21" s="10">
        <f t="shared" si="2"/>
        <v>14</v>
      </c>
      <c r="I21" s="2"/>
      <c r="J21" s="6"/>
    </row>
    <row r="22" spans="1:10" x14ac:dyDescent="0.3">
      <c r="A22" s="5"/>
      <c r="B22" s="2"/>
      <c r="C22" s="2">
        <f t="shared" si="3"/>
        <v>40</v>
      </c>
      <c r="D22" s="6">
        <f t="shared" si="4"/>
        <v>16</v>
      </c>
      <c r="E22" s="9">
        <f t="shared" si="1"/>
        <v>44704</v>
      </c>
      <c r="F22" s="13">
        <f t="shared" si="5"/>
        <v>21</v>
      </c>
      <c r="G22" s="11">
        <f t="shared" si="6"/>
        <v>5</v>
      </c>
      <c r="H22" s="10">
        <f t="shared" si="2"/>
        <v>15</v>
      </c>
      <c r="I22" s="2"/>
      <c r="J22" s="6"/>
    </row>
    <row r="23" spans="1:10" x14ac:dyDescent="0.3">
      <c r="A23" s="5"/>
      <c r="B23" s="2"/>
      <c r="C23" s="2">
        <f t="shared" si="3"/>
        <v>41</v>
      </c>
      <c r="D23" s="6">
        <f t="shared" si="4"/>
        <v>17</v>
      </c>
      <c r="E23" s="9">
        <f t="shared" si="1"/>
        <v>44705</v>
      </c>
      <c r="F23" s="13">
        <f t="shared" si="5"/>
        <v>22</v>
      </c>
      <c r="G23" s="11">
        <f t="shared" si="6"/>
        <v>6</v>
      </c>
      <c r="H23" s="10">
        <f t="shared" si="2"/>
        <v>16</v>
      </c>
      <c r="I23" s="2"/>
      <c r="J23" s="6"/>
    </row>
    <row r="24" spans="1:10" x14ac:dyDescent="0.3">
      <c r="A24" s="5"/>
      <c r="B24" s="2"/>
      <c r="C24" s="2">
        <f t="shared" si="3"/>
        <v>42</v>
      </c>
      <c r="D24" s="6">
        <f t="shared" si="4"/>
        <v>18</v>
      </c>
      <c r="E24" s="9">
        <f t="shared" si="1"/>
        <v>44706</v>
      </c>
      <c r="F24" s="13">
        <f t="shared" si="5"/>
        <v>23</v>
      </c>
      <c r="G24" s="11">
        <f t="shared" si="6"/>
        <v>7</v>
      </c>
      <c r="H24" s="10">
        <f t="shared" si="2"/>
        <v>17</v>
      </c>
      <c r="I24" s="2" t="s">
        <v>0</v>
      </c>
      <c r="J24" s="6"/>
    </row>
    <row r="25" spans="1:10" x14ac:dyDescent="0.3">
      <c r="A25" s="5"/>
      <c r="B25" s="2"/>
      <c r="C25" s="2">
        <f t="shared" si="3"/>
        <v>43</v>
      </c>
      <c r="D25" s="6">
        <f t="shared" si="4"/>
        <v>19</v>
      </c>
      <c r="E25" s="9">
        <f t="shared" si="1"/>
        <v>44707</v>
      </c>
      <c r="F25" s="13">
        <f t="shared" si="5"/>
        <v>24</v>
      </c>
      <c r="G25" s="11">
        <f t="shared" si="6"/>
        <v>8</v>
      </c>
      <c r="H25" s="10">
        <f t="shared" si="2"/>
        <v>18</v>
      </c>
      <c r="I25" s="2"/>
      <c r="J25" s="6"/>
    </row>
    <row r="26" spans="1:10" x14ac:dyDescent="0.3">
      <c r="A26" s="47" t="s">
        <v>8</v>
      </c>
      <c r="B26" s="2"/>
      <c r="C26" s="2">
        <f t="shared" si="3"/>
        <v>44</v>
      </c>
      <c r="D26" s="6">
        <f t="shared" si="4"/>
        <v>20</v>
      </c>
      <c r="E26" s="9">
        <f>E27-1</f>
        <v>44708</v>
      </c>
      <c r="F26" s="13">
        <f t="shared" si="5"/>
        <v>25</v>
      </c>
      <c r="G26" s="11">
        <f t="shared" si="6"/>
        <v>9</v>
      </c>
      <c r="H26" s="10">
        <f t="shared" si="2"/>
        <v>19</v>
      </c>
      <c r="I26" s="2"/>
      <c r="J26" s="16" t="s">
        <v>12</v>
      </c>
    </row>
    <row r="27" spans="1:10" ht="15" thickBot="1" x14ac:dyDescent="0.35">
      <c r="A27" s="47"/>
      <c r="B27" s="2"/>
      <c r="C27" s="2">
        <f t="shared" si="3"/>
        <v>45</v>
      </c>
      <c r="D27" s="21">
        <f t="shared" si="4"/>
        <v>21</v>
      </c>
      <c r="E27" s="22">
        <v>44709</v>
      </c>
      <c r="F27" s="23">
        <f t="shared" si="5"/>
        <v>26</v>
      </c>
      <c r="G27" s="17">
        <f t="shared" si="6"/>
        <v>10</v>
      </c>
      <c r="H27" s="18">
        <f t="shared" si="2"/>
        <v>20</v>
      </c>
      <c r="I27" s="7" t="s">
        <v>6</v>
      </c>
      <c r="J27" s="19" t="s">
        <v>7</v>
      </c>
    </row>
    <row r="28" spans="1:10" ht="15" thickBot="1" x14ac:dyDescent="0.35">
      <c r="A28" s="48"/>
      <c r="B28" s="7"/>
      <c r="C28" s="25"/>
      <c r="D28" s="56" t="s">
        <v>2</v>
      </c>
      <c r="E28" s="57"/>
      <c r="F28" s="58"/>
      <c r="G28" s="20"/>
      <c r="H28" s="20"/>
    </row>
    <row r="29" spans="1:10" x14ac:dyDescent="0.3">
      <c r="D29" s="59"/>
      <c r="E29" s="60"/>
      <c r="F29" s="61"/>
      <c r="G29" s="20"/>
      <c r="H29" s="20"/>
    </row>
    <row r="30" spans="1:10" ht="15" thickBot="1" x14ac:dyDescent="0.35">
      <c r="D30" s="62"/>
      <c r="E30" s="63"/>
      <c r="F30" s="64"/>
      <c r="G30" s="20"/>
      <c r="H30" s="20"/>
    </row>
    <row r="31" spans="1:10" x14ac:dyDescent="0.3">
      <c r="E31" s="1"/>
    </row>
    <row r="32" spans="1:10" x14ac:dyDescent="0.3">
      <c r="E32" s="1"/>
    </row>
  </sheetData>
  <mergeCells count="8">
    <mergeCell ref="A12:A13"/>
    <mergeCell ref="A26:A28"/>
    <mergeCell ref="B3:B4"/>
    <mergeCell ref="J2:J4"/>
    <mergeCell ref="I11:I12"/>
    <mergeCell ref="J17:J18"/>
    <mergeCell ref="D28:F30"/>
    <mergeCell ref="B18:B19"/>
  </mergeCells>
  <pageMargins left="0.7" right="0.7" top="0.75" bottom="0.75" header="0.3" footer="0.3"/>
  <pageSetup paperSize="9" orientation="landscape" horizontalDpi="360" verticalDpi="360" r:id="rId1"/>
  <ignoredErrors>
    <ignoredError sqref="E18:E26 E12:E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pim</dc:creator>
  <cp:lastModifiedBy>Pim Brascamp</cp:lastModifiedBy>
  <cp:lastPrinted>2022-12-15T11:02:05Z</cp:lastPrinted>
  <dcterms:created xsi:type="dcterms:W3CDTF">2022-12-15T09:12:12Z</dcterms:created>
  <dcterms:modified xsi:type="dcterms:W3CDTF">2022-12-15T14:16:35Z</dcterms:modified>
</cp:coreProperties>
</file>